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G:\Shared drives\Shared Documents\FINANCE &amp; GOVERNANCE\2025\"/>
    </mc:Choice>
  </mc:AlternateContent>
  <xr:revisionPtr revIDLastSave="0" documentId="13_ncr:1_{A36D7C09-3B57-47A6-9098-9959B6375122}" xr6:coauthVersionLast="47" xr6:coauthVersionMax="47" xr10:uidLastSave="{00000000-0000-0000-0000-000000000000}"/>
  <bookViews>
    <workbookView xWindow="-120" yWindow="-120" windowWidth="29040" windowHeight="15720" xr2:uid="{88FBB6C6-F958-40F1-930A-AA003C46F8BB}"/>
  </bookViews>
  <sheets>
    <sheet name="30th Sept 2025" sheetId="14" r:id="rId1"/>
    <sheet name="31st May 2025" sheetId="11" r:id="rId2"/>
    <sheet name="30th April 2025" sheetId="7" r:id="rId3"/>
    <sheet name="31st March 2025"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4" l="1"/>
  <c r="C8" i="14" l="1"/>
  <c r="B8" i="14"/>
  <c r="C8" i="11"/>
  <c r="B8" i="11"/>
  <c r="C8" i="7"/>
  <c r="B8" i="7"/>
  <c r="C8" i="12"/>
  <c r="B8" i="12"/>
</calcChain>
</file>

<file path=xl/sharedStrings.xml><?xml version="1.0" encoding="utf-8"?>
<sst xmlns="http://schemas.openxmlformats.org/spreadsheetml/2006/main" count="93" uniqueCount="49">
  <si>
    <t>Institution</t>
  </si>
  <si>
    <t>Normal Maximum (N1)</t>
  </si>
  <si>
    <t>Day to day banking</t>
  </si>
  <si>
    <t>Nationwide</t>
  </si>
  <si>
    <t>CCLA - Public Sector Deposit Fund</t>
  </si>
  <si>
    <t>Roughly covering</t>
  </si>
  <si>
    <t>Earmarked reserves including CIL (currently circa £430k)</t>
  </si>
  <si>
    <t xml:space="preserve">Gen Res </t>
  </si>
  <si>
    <t>PWLB sinking fund</t>
  </si>
  <si>
    <t>SANG endowment</t>
  </si>
  <si>
    <t xml:space="preserve">Lloyds instant access </t>
  </si>
  <si>
    <t>Nat West liquidity manager</t>
  </si>
  <si>
    <t xml:space="preserve">Unity Trust current a/c
</t>
  </si>
  <si>
    <t>Amount deposited</t>
  </si>
  <si>
    <t>TOTAL</t>
  </si>
  <si>
    <t>HTC CURRENT AND DEPOSIT ACCOUNTS AT 30th April 2025</t>
  </si>
  <si>
    <t>HTC CURRENT AND DEPOSIT ACCOUNTS AT 31st March 2025</t>
  </si>
  <si>
    <t>HTC CURRENT AND DEPOSIT ACCOUNTS AT 31st May 2025</t>
  </si>
  <si>
    <t>PWLB sinking fund - NB the payment for the PWLB loan was made from CCLA as agreed with the Chair of F&amp;G as payments from Nat West require three people to attend an actual branch in person. It is recommended that this sum remains in the Nat West liquidity manager as 1) this is more in line with the council's investment strategy and 2) the CCLA fund is close to in maximum agreed headroom</t>
  </si>
  <si>
    <t>Other reserves</t>
  </si>
  <si>
    <t>Balance</t>
  </si>
  <si>
    <t>Comments</t>
  </si>
  <si>
    <t xml:space="preserve">£3k to cover ad hoc issues </t>
  </si>
  <si>
    <t>For 2027 elections</t>
  </si>
  <si>
    <t>Allotment reserve - ringfenced</t>
  </si>
  <si>
    <t>Charter Fair - ringfenced</t>
  </si>
  <si>
    <t>LGR fees</t>
  </si>
  <si>
    <t>TH updates - ringfenced</t>
  </si>
  <si>
    <t>CIL - ringfenced</t>
  </si>
  <si>
    <t>Will be spent - CA</t>
  </si>
  <si>
    <t>Earmarked for improvements / PA overspend</t>
  </si>
  <si>
    <t>Earmarked for improvements</t>
  </si>
  <si>
    <t>SANG - ringfenced</t>
  </si>
  <si>
    <t>HTC EARMARKED RESERVES AT 30TH SEPTEMBER 2025</t>
  </si>
  <si>
    <t>Purpose</t>
  </si>
  <si>
    <t>Earmarked reserves including CIL (currently circa £1.1m)</t>
  </si>
  <si>
    <t>317. EMR PLAY EQUIPMENT RESERVE</t>
  </si>
  <si>
    <t>318. EMR ELECTION RESERVE</t>
  </si>
  <si>
    <t>320. EMR ALLOTMENT RESERVE</t>
  </si>
  <si>
    <t>321. EMR CHARTER FAIR</t>
  </si>
  <si>
    <t>323. EMR DEFERRED PROJECTS, TRAININ</t>
  </si>
  <si>
    <t>324. EMR TOWN HALL SURVEY/MTCE</t>
  </si>
  <si>
    <t>326. EMR PROFESSIONAL FEES CAPEX</t>
  </si>
  <si>
    <t>331. EMR COMM INFRASTRUCTURE LEVY</t>
  </si>
  <si>
    <t>338. STAFF PAY COSTS</t>
  </si>
  <si>
    <t>339. EMR PUBLIC TOILETS LION GREEN</t>
  </si>
  <si>
    <t>341. EMR TOWN MEADOW PLAY EQIUPMENT</t>
  </si>
  <si>
    <t>342. EMR SANG</t>
  </si>
  <si>
    <t>HTC CURRENT AND DEPOSIT ACCOUNTS AT 30TH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</si>
</sst>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4" formatCode="_-&quot;£&quot;* #,##0.00_-;\-&quot;£&quot;* #,##0.00_-;_-&quot;£&quot;* &quot;-&quot;??_-;_-@_-"/>
    <numFmt numFmtId="164" formatCode="&quot;£&quot;#,##0.00"/>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0" xfId="0" applyAlignment="1">
      <alignment horizontal="left" vertical="top" wrapText="1"/>
    </xf>
    <xf numFmtId="44" fontId="0" fillId="0" borderId="0" xfId="1" applyFont="1" applyAlignment="1">
      <alignment horizontal="left" vertical="top" wrapText="1"/>
    </xf>
    <xf numFmtId="0" fontId="2" fillId="0" borderId="0" xfId="0" applyFont="1" applyAlignment="1">
      <alignment horizontal="left" vertical="top" wrapText="1"/>
    </xf>
    <xf numFmtId="0" fontId="2" fillId="3" borderId="1" xfId="0"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164" fontId="0" fillId="2" borderId="1" xfId="0" applyNumberFormat="1" applyFill="1" applyBorder="1" applyAlignment="1">
      <alignment horizontal="left" vertical="top" wrapText="1"/>
    </xf>
    <xf numFmtId="164" fontId="0" fillId="0" borderId="1" xfId="0" applyNumberFormat="1" applyBorder="1" applyAlignment="1">
      <alignment horizontal="left" vertical="top" wrapText="1"/>
    </xf>
    <xf numFmtId="0" fontId="2" fillId="0" borderId="1" xfId="0" applyFont="1" applyBorder="1" applyAlignment="1">
      <alignment horizontal="left" vertical="top" wrapText="1"/>
    </xf>
    <xf numFmtId="42" fontId="0" fillId="2" borderId="1" xfId="1" applyNumberFormat="1" applyFont="1" applyFill="1" applyBorder="1" applyAlignment="1">
      <alignment horizontal="left" vertical="top" wrapText="1"/>
    </xf>
    <xf numFmtId="0" fontId="2" fillId="4" borderId="1" xfId="0" applyFont="1" applyFill="1" applyBorder="1" applyAlignment="1">
      <alignment horizontal="left" vertical="top" wrapText="1"/>
    </xf>
    <xf numFmtId="42" fontId="0" fillId="4" borderId="1" xfId="1" applyNumberFormat="1" applyFont="1" applyFill="1" applyBorder="1" applyAlignment="1">
      <alignment horizontal="left" vertical="top" wrapText="1"/>
    </xf>
    <xf numFmtId="164" fontId="0" fillId="4" borderId="1" xfId="0" applyNumberFormat="1" applyFill="1" applyBorder="1" applyAlignment="1">
      <alignment horizontal="left" vertical="top" wrapText="1"/>
    </xf>
    <xf numFmtId="0" fontId="0" fillId="0" borderId="0" xfId="0" applyAlignment="1">
      <alignment wrapText="1"/>
    </xf>
    <xf numFmtId="42" fontId="2" fillId="0" borderId="1" xfId="1" applyNumberFormat="1" applyFont="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0" borderId="0" xfId="0" applyAlignment="1">
      <alignment horizontal="left" vertical="top"/>
    </xf>
    <xf numFmtId="0" fontId="0" fillId="0" borderId="0" xfId="0" applyFill="1" applyAlignment="1">
      <alignment horizontal="left" vertical="top"/>
    </xf>
    <xf numFmtId="42" fontId="2" fillId="2" borderId="1" xfId="1" applyNumberFormat="1" applyFont="1" applyFill="1" applyBorder="1" applyAlignment="1">
      <alignment horizontal="left" vertical="top" wrapText="1"/>
    </xf>
    <xf numFmtId="0" fontId="2" fillId="5" borderId="1" xfId="0" applyFont="1" applyFill="1" applyBorder="1" applyAlignment="1">
      <alignment horizontal="left" vertical="top" wrapText="1"/>
    </xf>
    <xf numFmtId="42" fontId="2" fillId="5" borderId="1" xfId="1" applyNumberFormat="1" applyFont="1" applyFill="1" applyBorder="1" applyAlignment="1">
      <alignment horizontal="left" vertical="top" wrapText="1"/>
    </xf>
    <xf numFmtId="42" fontId="2" fillId="4" borderId="1" xfId="1" applyNumberFormat="1" applyFont="1" applyFill="1" applyBorder="1" applyAlignment="1">
      <alignment horizontal="left" vertical="top" wrapText="1"/>
    </xf>
    <xf numFmtId="0" fontId="2" fillId="2" borderId="5" xfId="0"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164" fontId="0" fillId="2" borderId="1" xfId="0" applyNumberFormat="1" applyFill="1" applyBorder="1" applyAlignment="1">
      <alignment horizontal="left" vertical="top" wrapText="1"/>
    </xf>
    <xf numFmtId="164" fontId="0" fillId="4" borderId="1" xfId="0" applyNumberForma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4A76-30EB-46F8-936B-E588260B62CA}">
  <dimension ref="A1:D24"/>
  <sheetViews>
    <sheetView tabSelected="1" view="pageBreakPreview" zoomScale="60" zoomScaleNormal="100" workbookViewId="0">
      <selection activeCell="A2" sqref="A2"/>
    </sheetView>
  </sheetViews>
  <sheetFormatPr defaultRowHeight="15" x14ac:dyDescent="0.25"/>
  <cols>
    <col min="1" max="1" width="32.5703125" style="19" bestFit="1" customWidth="1"/>
    <col min="2" max="2" width="13.140625" style="19" customWidth="1"/>
    <col min="3" max="3" width="16.42578125" style="19" customWidth="1"/>
    <col min="4" max="4" width="57.28515625" style="19" customWidth="1"/>
    <col min="5" max="5" width="14.28515625" style="19" bestFit="1" customWidth="1"/>
    <col min="6" max="6" width="8.5703125" style="19" bestFit="1" customWidth="1"/>
    <col min="7" max="7" width="35.5703125" style="19" bestFit="1" customWidth="1"/>
    <col min="8" max="8" width="14.28515625" style="19" bestFit="1" customWidth="1"/>
    <col min="9" max="9" width="40.85546875" style="19" bestFit="1" customWidth="1"/>
    <col min="10" max="16384" width="9.140625" style="19"/>
  </cols>
  <sheetData>
    <row r="1" spans="1:4" x14ac:dyDescent="0.25">
      <c r="A1" s="16" t="s">
        <v>48</v>
      </c>
      <c r="B1" s="17"/>
      <c r="C1" s="17"/>
      <c r="D1" s="18"/>
    </row>
    <row r="2" spans="1:4" ht="30" x14ac:dyDescent="0.25">
      <c r="A2" s="4" t="s">
        <v>0</v>
      </c>
      <c r="B2" s="5" t="s">
        <v>13</v>
      </c>
      <c r="C2" s="5" t="s">
        <v>1</v>
      </c>
      <c r="D2" s="5" t="s">
        <v>5</v>
      </c>
    </row>
    <row r="3" spans="1:4" ht="15.75" customHeight="1" x14ac:dyDescent="0.25">
      <c r="A3" s="6" t="s">
        <v>12</v>
      </c>
      <c r="B3" s="10">
        <v>52112.9</v>
      </c>
      <c r="C3" s="10">
        <v>100000</v>
      </c>
      <c r="D3" s="7" t="s">
        <v>2</v>
      </c>
    </row>
    <row r="4" spans="1:4" x14ac:dyDescent="0.25">
      <c r="A4" s="11" t="s">
        <v>10</v>
      </c>
      <c r="B4" s="12">
        <v>290070.96000000002</v>
      </c>
      <c r="C4" s="12">
        <v>500000</v>
      </c>
      <c r="D4" s="13" t="s">
        <v>9</v>
      </c>
    </row>
    <row r="5" spans="1:4" x14ac:dyDescent="0.25">
      <c r="A5" s="6" t="s">
        <v>3</v>
      </c>
      <c r="B5" s="10">
        <v>132156</v>
      </c>
      <c r="C5" s="10">
        <v>500000</v>
      </c>
      <c r="D5" s="7" t="s">
        <v>7</v>
      </c>
    </row>
    <row r="6" spans="1:4" x14ac:dyDescent="0.25">
      <c r="A6" s="11" t="s">
        <v>11</v>
      </c>
      <c r="B6" s="12">
        <v>214678</v>
      </c>
      <c r="C6" s="12">
        <v>500000</v>
      </c>
      <c r="D6" s="13" t="s">
        <v>19</v>
      </c>
    </row>
    <row r="7" spans="1:4" x14ac:dyDescent="0.25">
      <c r="A7" s="6" t="s">
        <v>4</v>
      </c>
      <c r="B7" s="10">
        <v>1141441</v>
      </c>
      <c r="C7" s="10">
        <v>1250000</v>
      </c>
      <c r="D7" s="7" t="s">
        <v>35</v>
      </c>
    </row>
    <row r="8" spans="1:4" x14ac:dyDescent="0.25">
      <c r="A8" s="22" t="s">
        <v>14</v>
      </c>
      <c r="B8" s="23">
        <f>SUM(B3:B7)</f>
        <v>1830458.86</v>
      </c>
      <c r="C8" s="23">
        <f>SUM(C3:C7)</f>
        <v>2850000</v>
      </c>
      <c r="D8" s="8"/>
    </row>
    <row r="10" spans="1:4" x14ac:dyDescent="0.25">
      <c r="A10" s="17" t="s">
        <v>33</v>
      </c>
      <c r="B10" s="17"/>
      <c r="C10" s="25"/>
    </row>
    <row r="11" spans="1:4" x14ac:dyDescent="0.25">
      <c r="A11" s="5" t="s">
        <v>34</v>
      </c>
      <c r="B11" s="5" t="s">
        <v>20</v>
      </c>
      <c r="C11" s="26" t="s">
        <v>21</v>
      </c>
      <c r="D11" s="26"/>
    </row>
    <row r="12" spans="1:4" ht="30" x14ac:dyDescent="0.25">
      <c r="A12" s="21" t="s">
        <v>36</v>
      </c>
      <c r="B12" s="10">
        <v>3000</v>
      </c>
      <c r="C12" s="27" t="s">
        <v>22</v>
      </c>
      <c r="D12" s="27"/>
    </row>
    <row r="13" spans="1:4" ht="30" customHeight="1" x14ac:dyDescent="0.25">
      <c r="A13" s="24" t="s">
        <v>37</v>
      </c>
      <c r="B13" s="12">
        <v>14145.06</v>
      </c>
      <c r="C13" s="28" t="s">
        <v>23</v>
      </c>
      <c r="D13" s="28"/>
    </row>
    <row r="14" spans="1:4" x14ac:dyDescent="0.25">
      <c r="A14" s="21" t="s">
        <v>38</v>
      </c>
      <c r="B14" s="10">
        <v>2085.5700000000002</v>
      </c>
      <c r="C14" s="27" t="s">
        <v>24</v>
      </c>
      <c r="D14" s="27"/>
    </row>
    <row r="15" spans="1:4" x14ac:dyDescent="0.25">
      <c r="A15" s="24" t="s">
        <v>39</v>
      </c>
      <c r="B15" s="12">
        <v>2500</v>
      </c>
      <c r="C15" s="28" t="s">
        <v>25</v>
      </c>
      <c r="D15" s="28"/>
    </row>
    <row r="16" spans="1:4" ht="30" x14ac:dyDescent="0.25">
      <c r="A16" s="21" t="s">
        <v>40</v>
      </c>
      <c r="B16" s="10">
        <v>7063.01</v>
      </c>
      <c r="C16" s="27" t="s">
        <v>26</v>
      </c>
      <c r="D16" s="27"/>
    </row>
    <row r="17" spans="1:4" ht="30" x14ac:dyDescent="0.25">
      <c r="A17" s="24" t="s">
        <v>41</v>
      </c>
      <c r="B17" s="12">
        <v>18313.580000000002</v>
      </c>
      <c r="C17" s="28" t="s">
        <v>27</v>
      </c>
      <c r="D17" s="28"/>
    </row>
    <row r="18" spans="1:4" ht="30" x14ac:dyDescent="0.25">
      <c r="A18" s="21" t="s">
        <v>42</v>
      </c>
      <c r="B18" s="10">
        <v>2100</v>
      </c>
      <c r="C18" s="27" t="s">
        <v>26</v>
      </c>
      <c r="D18" s="27"/>
    </row>
    <row r="19" spans="1:4" ht="30" x14ac:dyDescent="0.25">
      <c r="A19" s="24" t="s">
        <v>43</v>
      </c>
      <c r="B19" s="12">
        <v>1100797.81</v>
      </c>
      <c r="C19" s="28" t="s">
        <v>28</v>
      </c>
      <c r="D19" s="28"/>
    </row>
    <row r="20" spans="1:4" x14ac:dyDescent="0.25">
      <c r="A20" s="21" t="s">
        <v>44</v>
      </c>
      <c r="B20" s="10">
        <v>4345</v>
      </c>
      <c r="C20" s="27" t="s">
        <v>29</v>
      </c>
      <c r="D20" s="27"/>
    </row>
    <row r="21" spans="1:4" ht="30" x14ac:dyDescent="0.25">
      <c r="A21" s="24" t="s">
        <v>45</v>
      </c>
      <c r="B21" s="12">
        <v>5272.83</v>
      </c>
      <c r="C21" s="28" t="s">
        <v>30</v>
      </c>
      <c r="D21" s="28"/>
    </row>
    <row r="22" spans="1:4" ht="30" x14ac:dyDescent="0.25">
      <c r="A22" s="21" t="s">
        <v>46</v>
      </c>
      <c r="B22" s="10">
        <v>130000</v>
      </c>
      <c r="C22" s="27" t="s">
        <v>31</v>
      </c>
      <c r="D22" s="27"/>
    </row>
    <row r="23" spans="1:4" x14ac:dyDescent="0.25">
      <c r="A23" s="24" t="s">
        <v>47</v>
      </c>
      <c r="B23" s="12">
        <v>283022.34999999998</v>
      </c>
      <c r="C23" s="28" t="s">
        <v>32</v>
      </c>
      <c r="D23" s="28"/>
    </row>
    <row r="24" spans="1:4" x14ac:dyDescent="0.25">
      <c r="A24" s="22" t="s">
        <v>14</v>
      </c>
      <c r="B24" s="23">
        <f>SUM(B12:B23)</f>
        <v>1572645.21</v>
      </c>
      <c r="C24" s="20"/>
    </row>
  </sheetData>
  <mergeCells count="15">
    <mergeCell ref="C23:D23"/>
    <mergeCell ref="C16:D16"/>
    <mergeCell ref="C18:D18"/>
    <mergeCell ref="C20:D20"/>
    <mergeCell ref="C22:D22"/>
    <mergeCell ref="C13:D13"/>
    <mergeCell ref="C15:D15"/>
    <mergeCell ref="C17:D17"/>
    <mergeCell ref="C19:D19"/>
    <mergeCell ref="C21:D21"/>
    <mergeCell ref="A1:D1"/>
    <mergeCell ref="A10:C10"/>
    <mergeCell ref="C11:D11"/>
    <mergeCell ref="C12:D12"/>
    <mergeCell ref="C14:D14"/>
  </mergeCells>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31595-39FD-4A89-9385-D6F7088EE44E}">
  <dimension ref="A1:D8"/>
  <sheetViews>
    <sheetView zoomScaleNormal="100" workbookViewId="0">
      <selection activeCell="D7" sqref="D7"/>
    </sheetView>
  </sheetViews>
  <sheetFormatPr defaultRowHeight="15" x14ac:dyDescent="0.25"/>
  <cols>
    <col min="1" max="1" width="16" customWidth="1"/>
    <col min="2" max="2" width="13.140625" customWidth="1"/>
    <col min="3" max="3" width="14.42578125" customWidth="1"/>
    <col min="4" max="4" width="43.28515625" customWidth="1"/>
  </cols>
  <sheetData>
    <row r="1" spans="1:4" x14ac:dyDescent="0.25">
      <c r="A1" s="16" t="s">
        <v>17</v>
      </c>
      <c r="B1" s="17"/>
      <c r="C1" s="17"/>
      <c r="D1" s="18"/>
    </row>
    <row r="2" spans="1:4" ht="30" x14ac:dyDescent="0.25">
      <c r="A2" s="4" t="s">
        <v>0</v>
      </c>
      <c r="B2" s="5" t="s">
        <v>13</v>
      </c>
      <c r="C2" s="5" t="s">
        <v>1</v>
      </c>
      <c r="D2" s="5" t="s">
        <v>5</v>
      </c>
    </row>
    <row r="3" spans="1:4" ht="45" x14ac:dyDescent="0.25">
      <c r="A3" s="6" t="s">
        <v>12</v>
      </c>
      <c r="B3" s="10">
        <v>68105</v>
      </c>
      <c r="C3" s="10">
        <v>100000</v>
      </c>
      <c r="D3" s="7" t="s">
        <v>2</v>
      </c>
    </row>
    <row r="4" spans="1:4" ht="30" x14ac:dyDescent="0.25">
      <c r="A4" s="11" t="s">
        <v>10</v>
      </c>
      <c r="B4" s="12">
        <v>289270</v>
      </c>
      <c r="C4" s="12">
        <v>500000</v>
      </c>
      <c r="D4" s="13" t="s">
        <v>9</v>
      </c>
    </row>
    <row r="5" spans="1:4" x14ac:dyDescent="0.25">
      <c r="A5" s="6" t="s">
        <v>3</v>
      </c>
      <c r="B5" s="10">
        <v>132156</v>
      </c>
      <c r="C5" s="10">
        <v>500000</v>
      </c>
      <c r="D5" s="7" t="s">
        <v>7</v>
      </c>
    </row>
    <row r="6" spans="1:4" ht="135" x14ac:dyDescent="0.25">
      <c r="A6" s="11" t="s">
        <v>11</v>
      </c>
      <c r="B6" s="12">
        <v>212237</v>
      </c>
      <c r="C6" s="12">
        <v>500000</v>
      </c>
      <c r="D6" s="13" t="s">
        <v>18</v>
      </c>
    </row>
    <row r="7" spans="1:4" ht="45" x14ac:dyDescent="0.25">
      <c r="A7" s="6" t="s">
        <v>4</v>
      </c>
      <c r="B7" s="10">
        <v>1141441</v>
      </c>
      <c r="C7" s="10">
        <v>1250000</v>
      </c>
      <c r="D7" s="7" t="s">
        <v>6</v>
      </c>
    </row>
    <row r="8" spans="1:4" x14ac:dyDescent="0.25">
      <c r="A8" s="9" t="s">
        <v>14</v>
      </c>
      <c r="B8" s="15">
        <f>SUM(B3:B7)</f>
        <v>1843209</v>
      </c>
      <c r="C8" s="15">
        <f>SUM(C3:C7)</f>
        <v>2850000</v>
      </c>
      <c r="D8" s="8"/>
    </row>
  </sheetData>
  <mergeCells count="1">
    <mergeCell ref="A1:D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169E-8E48-41AD-A39C-D8CD4CB030FF}">
  <dimension ref="A1:D8"/>
  <sheetViews>
    <sheetView workbookViewId="0">
      <selection activeCell="E8" sqref="E8"/>
    </sheetView>
  </sheetViews>
  <sheetFormatPr defaultRowHeight="15" x14ac:dyDescent="0.25"/>
  <cols>
    <col min="1" max="1" width="11.140625" customWidth="1"/>
    <col min="2" max="2" width="15.140625" customWidth="1"/>
    <col min="3" max="3" width="11" bestFit="1" customWidth="1"/>
    <col min="4" max="4" width="25.85546875" customWidth="1"/>
    <col min="5" max="5" width="32.42578125" customWidth="1"/>
  </cols>
  <sheetData>
    <row r="1" spans="1:4" x14ac:dyDescent="0.25">
      <c r="A1" s="16" t="s">
        <v>15</v>
      </c>
      <c r="B1" s="17"/>
      <c r="C1" s="17"/>
      <c r="D1" s="18"/>
    </row>
    <row r="2" spans="1:4" ht="45" x14ac:dyDescent="0.25">
      <c r="A2" s="4" t="s">
        <v>0</v>
      </c>
      <c r="B2" s="5" t="s">
        <v>13</v>
      </c>
      <c r="C2" s="5" t="s">
        <v>1</v>
      </c>
      <c r="D2" s="5" t="s">
        <v>5</v>
      </c>
    </row>
    <row r="3" spans="1:4" ht="45" x14ac:dyDescent="0.25">
      <c r="A3" s="6" t="s">
        <v>12</v>
      </c>
      <c r="B3" s="10">
        <v>379141</v>
      </c>
      <c r="C3" s="10">
        <v>100000</v>
      </c>
      <c r="D3" s="7" t="s">
        <v>2</v>
      </c>
    </row>
    <row r="4" spans="1:4" ht="45" x14ac:dyDescent="0.25">
      <c r="A4" s="11" t="s">
        <v>10</v>
      </c>
      <c r="B4" s="12">
        <v>289051</v>
      </c>
      <c r="C4" s="12">
        <v>500000</v>
      </c>
      <c r="D4" s="13" t="s">
        <v>9</v>
      </c>
    </row>
    <row r="5" spans="1:4" ht="30" x14ac:dyDescent="0.25">
      <c r="A5" s="6" t="s">
        <v>3</v>
      </c>
      <c r="B5" s="10">
        <v>132156</v>
      </c>
      <c r="C5" s="10">
        <v>500000</v>
      </c>
      <c r="D5" s="7" t="s">
        <v>7</v>
      </c>
    </row>
    <row r="6" spans="1:4" ht="45" x14ac:dyDescent="0.25">
      <c r="A6" s="11" t="s">
        <v>11</v>
      </c>
      <c r="B6" s="12">
        <v>212237</v>
      </c>
      <c r="C6" s="12">
        <v>500000</v>
      </c>
      <c r="D6" s="13" t="s">
        <v>8</v>
      </c>
    </row>
    <row r="7" spans="1:4" ht="75" x14ac:dyDescent="0.25">
      <c r="A7" s="6" t="s">
        <v>4</v>
      </c>
      <c r="B7" s="10">
        <v>841441</v>
      </c>
      <c r="C7" s="10">
        <v>1250000</v>
      </c>
      <c r="D7" s="7" t="s">
        <v>6</v>
      </c>
    </row>
    <row r="8" spans="1:4" x14ac:dyDescent="0.25">
      <c r="A8" s="9" t="s">
        <v>14</v>
      </c>
      <c r="B8" s="15">
        <f>SUM(B3:B7)</f>
        <v>1854026</v>
      </c>
      <c r="C8" s="15">
        <f>SUM(C3:C7)</f>
        <v>2850000</v>
      </c>
      <c r="D8" s="8"/>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4F27-ECBC-4547-945A-921EFDE9E69A}">
  <dimension ref="A1:G10"/>
  <sheetViews>
    <sheetView workbookViewId="0">
      <selection activeCell="A2" sqref="A2"/>
    </sheetView>
  </sheetViews>
  <sheetFormatPr defaultRowHeight="15" x14ac:dyDescent="0.25"/>
  <cols>
    <col min="1" max="1" width="13.28515625" customWidth="1"/>
    <col min="2" max="2" width="15.42578125" customWidth="1"/>
    <col min="3" max="3" width="13.5703125" customWidth="1"/>
    <col min="4" max="4" width="27.140625" customWidth="1"/>
    <col min="5" max="5" width="15.140625" customWidth="1"/>
  </cols>
  <sheetData>
    <row r="1" spans="1:7" ht="15" customHeight="1" x14ac:dyDescent="0.25">
      <c r="A1" s="16" t="s">
        <v>16</v>
      </c>
      <c r="B1" s="17"/>
      <c r="C1" s="17"/>
      <c r="D1" s="18"/>
      <c r="E1" s="1"/>
      <c r="F1" s="1"/>
      <c r="G1" s="1"/>
    </row>
    <row r="2" spans="1:7" ht="45" x14ac:dyDescent="0.25">
      <c r="A2" s="4" t="s">
        <v>0</v>
      </c>
      <c r="B2" s="5" t="s">
        <v>13</v>
      </c>
      <c r="C2" s="5" t="s">
        <v>1</v>
      </c>
      <c r="D2" s="5" t="s">
        <v>5</v>
      </c>
      <c r="E2" s="14"/>
      <c r="F2" s="14"/>
      <c r="G2" s="14"/>
    </row>
    <row r="3" spans="1:7" ht="45" x14ac:dyDescent="0.25">
      <c r="A3" s="6" t="s">
        <v>12</v>
      </c>
      <c r="B3" s="10">
        <v>75749</v>
      </c>
      <c r="C3" s="10">
        <v>100000</v>
      </c>
      <c r="D3" s="7" t="s">
        <v>2</v>
      </c>
    </row>
    <row r="4" spans="1:7" ht="45" x14ac:dyDescent="0.25">
      <c r="A4" s="11" t="s">
        <v>10</v>
      </c>
      <c r="B4" s="12">
        <v>288815</v>
      </c>
      <c r="C4" s="12">
        <v>500000</v>
      </c>
      <c r="D4" s="13" t="s">
        <v>9</v>
      </c>
    </row>
    <row r="5" spans="1:7" x14ac:dyDescent="0.25">
      <c r="A5" s="6" t="s">
        <v>3</v>
      </c>
      <c r="B5" s="10">
        <v>132156</v>
      </c>
      <c r="C5" s="10">
        <v>500000</v>
      </c>
      <c r="D5" s="7" t="s">
        <v>7</v>
      </c>
    </row>
    <row r="6" spans="1:7" ht="45" x14ac:dyDescent="0.25">
      <c r="A6" s="11" t="s">
        <v>11</v>
      </c>
      <c r="B6" s="12">
        <v>212237</v>
      </c>
      <c r="C6" s="12">
        <v>500000</v>
      </c>
      <c r="D6" s="13" t="s">
        <v>8</v>
      </c>
    </row>
    <row r="7" spans="1:7" ht="45" x14ac:dyDescent="0.25">
      <c r="A7" s="6" t="s">
        <v>4</v>
      </c>
      <c r="B7" s="10">
        <v>921441</v>
      </c>
      <c r="C7" s="10">
        <v>1250000</v>
      </c>
      <c r="D7" s="7" t="s">
        <v>6</v>
      </c>
    </row>
    <row r="8" spans="1:7" x14ac:dyDescent="0.25">
      <c r="A8" s="9" t="s">
        <v>14</v>
      </c>
      <c r="B8" s="15">
        <f>SUM(B3:B7)</f>
        <v>1630398</v>
      </c>
      <c r="C8" s="15">
        <f>SUM(C3:C7)</f>
        <v>2850000</v>
      </c>
      <c r="D8" s="8"/>
    </row>
    <row r="10" spans="1:7" x14ac:dyDescent="0.25">
      <c r="A10" s="3"/>
      <c r="B10" s="2"/>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30th Sept 2025</vt:lpstr>
      <vt:lpstr>31st May 2025</vt:lpstr>
      <vt:lpstr>30th April 2025</vt:lpstr>
      <vt:lpstr>31st March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O'Sullivan</dc:creator>
  <cp:lastModifiedBy>Lisa O'Sullivan</cp:lastModifiedBy>
  <cp:lastPrinted>2025-10-09T15:25:45Z</cp:lastPrinted>
  <dcterms:created xsi:type="dcterms:W3CDTF">2024-02-02T10:01:59Z</dcterms:created>
  <dcterms:modified xsi:type="dcterms:W3CDTF">2025-10-09T15:32:10Z</dcterms:modified>
</cp:coreProperties>
</file>