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Shared drives\Shared Documents\FINANCE &amp; GOVERNANCE\2025\"/>
    </mc:Choice>
  </mc:AlternateContent>
  <xr:revisionPtr revIDLastSave="0" documentId="13_ncr:1_{681B2D60-B416-44A4-8FCB-18DFD4E9F37F}" xr6:coauthVersionLast="47" xr6:coauthVersionMax="47" xr10:uidLastSave="{00000000-0000-0000-0000-000000000000}"/>
  <bookViews>
    <workbookView xWindow="-120" yWindow="-120" windowWidth="29040" windowHeight="15720" activeTab="3" xr2:uid="{88FBB6C6-F958-40F1-930A-AA003C46F8BB}"/>
  </bookViews>
  <sheets>
    <sheet name="Earmarked Reserves" sheetId="13" r:id="rId1"/>
    <sheet name="31st March 2025" sheetId="12" r:id="rId2"/>
    <sheet name="30th April 2025" sheetId="7" r:id="rId3"/>
    <sheet name="31st May 2025"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1" l="1"/>
  <c r="B8" i="11"/>
  <c r="C8" i="7"/>
  <c r="B8" i="7"/>
  <c r="C8" i="12"/>
  <c r="B8" i="12"/>
</calcChain>
</file>

<file path=xl/sharedStrings.xml><?xml version="1.0" encoding="utf-8"?>
<sst xmlns="http://schemas.openxmlformats.org/spreadsheetml/2006/main" count="90" uniqueCount="59">
  <si>
    <t>Institution</t>
  </si>
  <si>
    <t>Normal Maximum (N1)</t>
  </si>
  <si>
    <t>Comment</t>
  </si>
  <si>
    <t>Day to day banking</t>
  </si>
  <si>
    <t>Nationwide</t>
  </si>
  <si>
    <t>CCLA - Public Sector Deposit Fund</t>
  </si>
  <si>
    <t>Roughly covering</t>
  </si>
  <si>
    <t>Earmarked reserves including CIL (currently circa £430k)</t>
  </si>
  <si>
    <t xml:space="preserve">Gen Res </t>
  </si>
  <si>
    <t>PWLB sinking fund</t>
  </si>
  <si>
    <t>SANG endowment</t>
  </si>
  <si>
    <t xml:space="preserve">Lloyds instant access </t>
  </si>
  <si>
    <t>Nat West liquidity manager</t>
  </si>
  <si>
    <t xml:space="preserve">Unity Trust current a/c
</t>
  </si>
  <si>
    <t>Amount deposited</t>
  </si>
  <si>
    <t>TOTAL</t>
  </si>
  <si>
    <t>HTC CURRENT AND DEPOSIT ACCOUNTS AT 30th April 2025</t>
  </si>
  <si>
    <t>Account</t>
  </si>
  <si>
    <t>Opening Balance</t>
  </si>
  <si>
    <t>Net Transfers</t>
  </si>
  <si>
    <t>Closing Balance</t>
  </si>
  <si>
    <t>EMR PLAY EQUIPMENT RESERVE</t>
  </si>
  <si>
    <t>EMR ELECTION RESERVE</t>
  </si>
  <si>
    <t>EMR FUTURE GRANTS RESERVE</t>
  </si>
  <si>
    <t>EMR ALLOTMENT RESERVE</t>
  </si>
  <si>
    <t>EMR CHARTER FAIR</t>
  </si>
  <si>
    <t>EMR DEFERRED PROJECTS, TRAININ</t>
  </si>
  <si>
    <t>EMR TOWN HALL SURVEY/MTCE</t>
  </si>
  <si>
    <t>EMR PROFESSIONAL FEES CAPEX</t>
  </si>
  <si>
    <t>EMR TOWN HALL LOAN RESERVE</t>
  </si>
  <si>
    <t>EMR COMM INFRASTRUCTURE LEVY</t>
  </si>
  <si>
    <t>EMR CCTV</t>
  </si>
  <si>
    <t>EMR AMENITIES COMMITTEE FUND</t>
  </si>
  <si>
    <t>EMR TOWN EVENTS</t>
  </si>
  <si>
    <t>STAFF PAY COSTS</t>
  </si>
  <si>
    <t>EMR PUBLIC TOILETS LION GREEN</t>
  </si>
  <si>
    <t>EMR MAYORS ALLOWANCE</t>
  </si>
  <si>
    <t>EMR TOWN MEADOW PLAY EQIUPMENT</t>
  </si>
  <si>
    <t>EMR SANG</t>
  </si>
  <si>
    <t>Earmarked Reserves at 31st May 2025</t>
  </si>
  <si>
    <t xml:space="preserve">Accrual </t>
  </si>
  <si>
    <t>To pay for 2024-25 Grants not yet claimed</t>
  </si>
  <si>
    <t>Underspend from 2024-25</t>
  </si>
  <si>
    <t>Includes money put aside for possible land transfer costs</t>
  </si>
  <si>
    <t>Yearly accrual for ongoing town hall maintanance</t>
  </si>
  <si>
    <t>For professional fees and ad hoc capital expenditure</t>
  </si>
  <si>
    <t>To be released to General Reserve - loan now paid</t>
  </si>
  <si>
    <t>CIL receipts</t>
  </si>
  <si>
    <t>Now cleared</t>
  </si>
  <si>
    <t>Amenities committee payments</t>
  </si>
  <si>
    <t>Remainder of VE day to cover staff payments</t>
  </si>
  <si>
    <t>To cover CA additional costs in April and possible Amelia King onboarding costs</t>
  </si>
  <si>
    <t>For soft landscaping</t>
  </si>
  <si>
    <t>Mayor's allowance</t>
  </si>
  <si>
    <t>For TM project</t>
  </si>
  <si>
    <t>Ringfenced SANG endowment</t>
  </si>
  <si>
    <t>HTC CURRENT AND DEPOSIT ACCOUNTS AT 31st March 2025</t>
  </si>
  <si>
    <t>HTC CURRENT AND DEPOSIT ACCOUNTS AT 31st May 2025</t>
  </si>
  <si>
    <t>PWLB sinking fund - NB the payment for the PWLB loan was made from CCLA as agreed with the Chair of F&amp;G as payments from Nat West require three people to attend an actual branch in person. It is recommended that this sum remains in the Nat West liquidity manager as 1) this is more in line with the council's investment strategy and 2) the CCLA fund is close to in maximum agreed headroom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</si>
</sst>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4" formatCode="_-&quot;£&quot;* #,##0.00_-;\-&quot;£&quot;* #,##0.00_-;_-&quot;£&quot;* &quot;-&quot;??_-;_-@_-"/>
    <numFmt numFmtId="164" formatCode="&quot;£&quot;#,##0.00"/>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0.34998626667073579"/>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0" borderId="0" xfId="0" applyAlignment="1">
      <alignment horizontal="left" vertical="top" wrapText="1"/>
    </xf>
    <xf numFmtId="44" fontId="0" fillId="0" borderId="0" xfId="1" applyFont="1" applyAlignment="1">
      <alignment horizontal="left" vertical="top" wrapText="1"/>
    </xf>
    <xf numFmtId="0" fontId="2" fillId="0" borderId="0" xfId="0" applyFont="1" applyAlignment="1">
      <alignment horizontal="left" vertical="top" wrapText="1"/>
    </xf>
    <xf numFmtId="0" fontId="2" fillId="3" borderId="1" xfId="0" applyFont="1" applyFill="1" applyBorder="1" applyAlignment="1">
      <alignment horizontal="left" vertical="top" wrapText="1"/>
    </xf>
    <xf numFmtId="164" fontId="2" fillId="3"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164" fontId="0" fillId="2" borderId="1" xfId="0" applyNumberFormat="1" applyFill="1" applyBorder="1" applyAlignment="1">
      <alignment horizontal="left" vertical="top" wrapText="1"/>
    </xf>
    <xf numFmtId="164" fontId="0" fillId="0" borderId="1" xfId="0" applyNumberFormat="1" applyBorder="1" applyAlignment="1">
      <alignment horizontal="left" vertical="top" wrapText="1"/>
    </xf>
    <xf numFmtId="0" fontId="2" fillId="0" borderId="1" xfId="0" applyFont="1" applyBorder="1" applyAlignment="1">
      <alignment horizontal="left" vertical="top" wrapText="1"/>
    </xf>
    <xf numFmtId="42" fontId="0" fillId="2" borderId="1" xfId="1" applyNumberFormat="1" applyFont="1" applyFill="1" applyBorder="1" applyAlignment="1">
      <alignment horizontal="left" vertical="top" wrapText="1"/>
    </xf>
    <xf numFmtId="0" fontId="2" fillId="4" borderId="1" xfId="0" applyFont="1" applyFill="1" applyBorder="1" applyAlignment="1">
      <alignment horizontal="left" vertical="top" wrapText="1"/>
    </xf>
    <xf numFmtId="42" fontId="0" fillId="4" borderId="1" xfId="1" applyNumberFormat="1" applyFont="1" applyFill="1" applyBorder="1" applyAlignment="1">
      <alignment horizontal="left" vertical="top" wrapText="1"/>
    </xf>
    <xf numFmtId="164" fontId="0" fillId="4" borderId="1" xfId="0" applyNumberFormat="1" applyFill="1" applyBorder="1" applyAlignment="1">
      <alignment horizontal="left" vertical="top" wrapText="1"/>
    </xf>
    <xf numFmtId="0" fontId="0" fillId="0" borderId="0" xfId="0" applyAlignment="1">
      <alignment wrapText="1"/>
    </xf>
    <xf numFmtId="42" fontId="2" fillId="0" borderId="1" xfId="1" applyNumberFormat="1" applyFont="1" applyBorder="1" applyAlignment="1">
      <alignment horizontal="left" vertical="top" wrapText="1"/>
    </xf>
    <xf numFmtId="0" fontId="2" fillId="0" borderId="0" xfId="0" applyFont="1" applyProtection="1">
      <protection locked="0"/>
    </xf>
    <xf numFmtId="0" fontId="0" fillId="0" borderId="1" xfId="0" applyBorder="1" applyProtection="1">
      <protection locked="0"/>
    </xf>
    <xf numFmtId="0" fontId="0" fillId="0" borderId="1" xfId="0" applyBorder="1"/>
    <xf numFmtId="44" fontId="0" fillId="0" borderId="1" xfId="1" applyFont="1" applyBorder="1" applyProtection="1">
      <protection locked="0"/>
    </xf>
    <xf numFmtId="44" fontId="0" fillId="0" borderId="1" xfId="1" applyFont="1" applyBorder="1"/>
    <xf numFmtId="44" fontId="2" fillId="0" borderId="1" xfId="1" applyFont="1" applyBorder="1" applyProtection="1">
      <protection locked="0"/>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C4E8F-302D-45DD-B213-FC108B243877}">
  <dimension ref="A1:F21"/>
  <sheetViews>
    <sheetView workbookViewId="0">
      <selection activeCell="F21" sqref="F21"/>
    </sheetView>
  </sheetViews>
  <sheetFormatPr defaultRowHeight="15" x14ac:dyDescent="0.25"/>
  <cols>
    <col min="2" max="2" width="36.85546875" customWidth="1"/>
    <col min="3" max="3" width="16.140625" bestFit="1" customWidth="1"/>
    <col min="4" max="4" width="13.28515625" bestFit="1" customWidth="1"/>
    <col min="5" max="5" width="15.42578125" bestFit="1" customWidth="1"/>
    <col min="6" max="6" width="73.140625" bestFit="1" customWidth="1"/>
  </cols>
  <sheetData>
    <row r="1" spans="1:6" x14ac:dyDescent="0.25">
      <c r="A1" s="16" t="s">
        <v>39</v>
      </c>
    </row>
    <row r="2" spans="1:6" x14ac:dyDescent="0.25">
      <c r="B2" s="16" t="s">
        <v>17</v>
      </c>
      <c r="C2" s="16" t="s">
        <v>18</v>
      </c>
      <c r="D2" s="16" t="s">
        <v>19</v>
      </c>
      <c r="E2" s="16" t="s">
        <v>20</v>
      </c>
      <c r="F2" s="16" t="s">
        <v>2</v>
      </c>
    </row>
    <row r="3" spans="1:6" x14ac:dyDescent="0.25">
      <c r="A3" s="17">
        <v>317</v>
      </c>
      <c r="B3" s="17" t="s">
        <v>21</v>
      </c>
      <c r="C3" s="19">
        <v>0</v>
      </c>
      <c r="D3" s="19">
        <v>3000</v>
      </c>
      <c r="E3" s="19">
        <v>3000</v>
      </c>
      <c r="F3" s="18" t="s">
        <v>40</v>
      </c>
    </row>
    <row r="4" spans="1:6" x14ac:dyDescent="0.25">
      <c r="A4" s="17">
        <v>318</v>
      </c>
      <c r="B4" s="17" t="s">
        <v>22</v>
      </c>
      <c r="C4" s="19">
        <v>7145.06</v>
      </c>
      <c r="D4" s="19">
        <v>7000</v>
      </c>
      <c r="E4" s="19">
        <v>14145.06</v>
      </c>
      <c r="F4" s="18" t="s">
        <v>40</v>
      </c>
    </row>
    <row r="5" spans="1:6" x14ac:dyDescent="0.25">
      <c r="A5" s="17">
        <v>319</v>
      </c>
      <c r="B5" s="17" t="s">
        <v>23</v>
      </c>
      <c r="C5" s="19">
        <v>2750</v>
      </c>
      <c r="D5" s="19">
        <v>-750</v>
      </c>
      <c r="E5" s="19">
        <v>2000</v>
      </c>
      <c r="F5" s="18" t="s">
        <v>41</v>
      </c>
    </row>
    <row r="6" spans="1:6" x14ac:dyDescent="0.25">
      <c r="A6" s="17">
        <v>320</v>
      </c>
      <c r="B6" s="17" t="s">
        <v>24</v>
      </c>
      <c r="C6" s="19">
        <v>2435.5700000000002</v>
      </c>
      <c r="D6" s="20"/>
      <c r="E6" s="19">
        <v>2435.5700000000002</v>
      </c>
      <c r="F6" s="18" t="s">
        <v>42</v>
      </c>
    </row>
    <row r="7" spans="1:6" x14ac:dyDescent="0.25">
      <c r="A7" s="17">
        <v>321</v>
      </c>
      <c r="B7" s="17" t="s">
        <v>25</v>
      </c>
      <c r="C7" s="19">
        <v>0</v>
      </c>
      <c r="D7" s="19">
        <v>2500</v>
      </c>
      <c r="E7" s="19">
        <v>2500</v>
      </c>
      <c r="F7" s="18" t="s">
        <v>40</v>
      </c>
    </row>
    <row r="8" spans="1:6" x14ac:dyDescent="0.25">
      <c r="A8" s="17">
        <v>323</v>
      </c>
      <c r="B8" s="17" t="s">
        <v>26</v>
      </c>
      <c r="C8" s="19">
        <v>12342.92</v>
      </c>
      <c r="D8" s="19">
        <v>-1349.25</v>
      </c>
      <c r="E8" s="19">
        <v>10993.67</v>
      </c>
      <c r="F8" s="18" t="s">
        <v>43</v>
      </c>
    </row>
    <row r="9" spans="1:6" x14ac:dyDescent="0.25">
      <c r="A9" s="17">
        <v>324</v>
      </c>
      <c r="B9" s="17" t="s">
        <v>27</v>
      </c>
      <c r="C9" s="19">
        <v>15632.08</v>
      </c>
      <c r="D9" s="19">
        <v>2681.5</v>
      </c>
      <c r="E9" s="19">
        <v>18313.580000000002</v>
      </c>
      <c r="F9" s="18" t="s">
        <v>44</v>
      </c>
    </row>
    <row r="10" spans="1:6" x14ac:dyDescent="0.25">
      <c r="A10" s="17">
        <v>326</v>
      </c>
      <c r="B10" s="17" t="s">
        <v>28</v>
      </c>
      <c r="C10" s="19">
        <v>4859.7299999999996</v>
      </c>
      <c r="D10" s="19">
        <v>75.5</v>
      </c>
      <c r="E10" s="19">
        <v>4935.2299999999996</v>
      </c>
      <c r="F10" s="18" t="s">
        <v>45</v>
      </c>
    </row>
    <row r="11" spans="1:6" x14ac:dyDescent="0.25">
      <c r="A11" s="17">
        <v>328</v>
      </c>
      <c r="B11" s="17" t="s">
        <v>29</v>
      </c>
      <c r="C11" s="19">
        <v>231619.09</v>
      </c>
      <c r="D11" s="19">
        <v>-220507.7</v>
      </c>
      <c r="E11" s="19">
        <v>11111.39</v>
      </c>
      <c r="F11" s="18" t="s">
        <v>46</v>
      </c>
    </row>
    <row r="12" spans="1:6" x14ac:dyDescent="0.25">
      <c r="A12" s="17">
        <v>331</v>
      </c>
      <c r="B12" s="17" t="s">
        <v>30</v>
      </c>
      <c r="C12" s="19">
        <v>823021.94</v>
      </c>
      <c r="D12" s="19">
        <v>279775.87</v>
      </c>
      <c r="E12" s="19">
        <v>1102797.81</v>
      </c>
      <c r="F12" s="18" t="s">
        <v>47</v>
      </c>
    </row>
    <row r="13" spans="1:6" x14ac:dyDescent="0.25">
      <c r="A13" s="17">
        <v>333</v>
      </c>
      <c r="B13" s="17" t="s">
        <v>31</v>
      </c>
      <c r="C13" s="19">
        <v>525</v>
      </c>
      <c r="D13" s="19">
        <v>-525</v>
      </c>
      <c r="E13" s="19">
        <v>0</v>
      </c>
      <c r="F13" s="18" t="s">
        <v>48</v>
      </c>
    </row>
    <row r="14" spans="1:6" x14ac:dyDescent="0.25">
      <c r="A14" s="17">
        <v>335</v>
      </c>
      <c r="B14" s="17" t="s">
        <v>32</v>
      </c>
      <c r="C14" s="19">
        <v>1780.98</v>
      </c>
      <c r="D14" s="19">
        <v>-792.62</v>
      </c>
      <c r="E14" s="19">
        <v>988.36</v>
      </c>
      <c r="F14" s="18" t="s">
        <v>49</v>
      </c>
    </row>
    <row r="15" spans="1:6" x14ac:dyDescent="0.25">
      <c r="A15" s="17">
        <v>336</v>
      </c>
      <c r="B15" s="17" t="s">
        <v>33</v>
      </c>
      <c r="C15" s="19">
        <v>500</v>
      </c>
      <c r="D15" s="20"/>
      <c r="E15" s="19">
        <v>500</v>
      </c>
      <c r="F15" s="18" t="s">
        <v>50</v>
      </c>
    </row>
    <row r="16" spans="1:6" x14ac:dyDescent="0.25">
      <c r="A16" s="17">
        <v>338</v>
      </c>
      <c r="B16" s="17" t="s">
        <v>34</v>
      </c>
      <c r="C16" s="19">
        <v>4345</v>
      </c>
      <c r="D16" s="20"/>
      <c r="E16" s="19">
        <v>4345</v>
      </c>
      <c r="F16" s="18" t="s">
        <v>51</v>
      </c>
    </row>
    <row r="17" spans="1:6" x14ac:dyDescent="0.25">
      <c r="A17" s="17">
        <v>339</v>
      </c>
      <c r="B17" s="17" t="s">
        <v>35</v>
      </c>
      <c r="C17" s="19">
        <v>6564.55</v>
      </c>
      <c r="D17" s="20"/>
      <c r="E17" s="19">
        <v>6564.55</v>
      </c>
      <c r="F17" s="18" t="s">
        <v>52</v>
      </c>
    </row>
    <row r="18" spans="1:6" x14ac:dyDescent="0.25">
      <c r="A18" s="17">
        <v>340</v>
      </c>
      <c r="B18" s="17" t="s">
        <v>36</v>
      </c>
      <c r="C18" s="19">
        <v>4402</v>
      </c>
      <c r="D18" s="19">
        <v>-1062.48</v>
      </c>
      <c r="E18" s="19">
        <v>3339.52</v>
      </c>
      <c r="F18" s="18" t="s">
        <v>53</v>
      </c>
    </row>
    <row r="19" spans="1:6" x14ac:dyDescent="0.25">
      <c r="A19" s="17">
        <v>341</v>
      </c>
      <c r="B19" s="17" t="s">
        <v>37</v>
      </c>
      <c r="C19" s="19">
        <v>130000</v>
      </c>
      <c r="D19" s="20"/>
      <c r="E19" s="19">
        <v>130000</v>
      </c>
      <c r="F19" s="18" t="s">
        <v>54</v>
      </c>
    </row>
    <row r="20" spans="1:6" x14ac:dyDescent="0.25">
      <c r="A20" s="17">
        <v>342</v>
      </c>
      <c r="B20" s="17" t="s">
        <v>38</v>
      </c>
      <c r="C20" s="19">
        <v>283392.82</v>
      </c>
      <c r="D20" s="19">
        <v>1703.59</v>
      </c>
      <c r="E20" s="19">
        <v>285096.40999999997</v>
      </c>
      <c r="F20" s="18" t="s">
        <v>55</v>
      </c>
    </row>
    <row r="21" spans="1:6" x14ac:dyDescent="0.25">
      <c r="C21" s="21">
        <v>1531316.74</v>
      </c>
      <c r="D21" s="21">
        <v>71749.41</v>
      </c>
      <c r="E21" s="21">
        <v>1603066.15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94F27-ECBC-4547-945A-921EFDE9E69A}">
  <dimension ref="A1:G10"/>
  <sheetViews>
    <sheetView workbookViewId="0">
      <selection activeCell="A2" sqref="A2"/>
    </sheetView>
  </sheetViews>
  <sheetFormatPr defaultRowHeight="15" x14ac:dyDescent="0.25"/>
  <cols>
    <col min="1" max="1" width="13.28515625" customWidth="1"/>
    <col min="2" max="2" width="15.42578125" customWidth="1"/>
    <col min="3" max="3" width="13.5703125" customWidth="1"/>
    <col min="4" max="4" width="27.140625" customWidth="1"/>
    <col min="5" max="5" width="15.140625" customWidth="1"/>
  </cols>
  <sheetData>
    <row r="1" spans="1:7" ht="15" customHeight="1" x14ac:dyDescent="0.25">
      <c r="A1" s="22" t="s">
        <v>56</v>
      </c>
      <c r="B1" s="23"/>
      <c r="C1" s="23"/>
      <c r="D1" s="24"/>
      <c r="E1" s="1"/>
      <c r="F1" s="1"/>
      <c r="G1" s="1"/>
    </row>
    <row r="2" spans="1:7" ht="45" x14ac:dyDescent="0.25">
      <c r="A2" s="4" t="s">
        <v>0</v>
      </c>
      <c r="B2" s="5" t="s">
        <v>14</v>
      </c>
      <c r="C2" s="5" t="s">
        <v>1</v>
      </c>
      <c r="D2" s="5" t="s">
        <v>6</v>
      </c>
      <c r="E2" s="14"/>
      <c r="F2" s="14"/>
      <c r="G2" s="14"/>
    </row>
    <row r="3" spans="1:7" ht="45" x14ac:dyDescent="0.25">
      <c r="A3" s="6" t="s">
        <v>13</v>
      </c>
      <c r="B3" s="10">
        <v>75749</v>
      </c>
      <c r="C3" s="10">
        <v>100000</v>
      </c>
      <c r="D3" s="7" t="s">
        <v>3</v>
      </c>
    </row>
    <row r="4" spans="1:7" ht="45" x14ac:dyDescent="0.25">
      <c r="A4" s="11" t="s">
        <v>11</v>
      </c>
      <c r="B4" s="12">
        <v>288815</v>
      </c>
      <c r="C4" s="12">
        <v>500000</v>
      </c>
      <c r="D4" s="13" t="s">
        <v>10</v>
      </c>
    </row>
    <row r="5" spans="1:7" x14ac:dyDescent="0.25">
      <c r="A5" s="6" t="s">
        <v>4</v>
      </c>
      <c r="B5" s="10">
        <v>132156</v>
      </c>
      <c r="C5" s="10">
        <v>500000</v>
      </c>
      <c r="D5" s="7" t="s">
        <v>8</v>
      </c>
    </row>
    <row r="6" spans="1:7" ht="45" x14ac:dyDescent="0.25">
      <c r="A6" s="11" t="s">
        <v>12</v>
      </c>
      <c r="B6" s="12">
        <v>212237</v>
      </c>
      <c r="C6" s="12">
        <v>500000</v>
      </c>
      <c r="D6" s="13" t="s">
        <v>9</v>
      </c>
    </row>
    <row r="7" spans="1:7" ht="45" x14ac:dyDescent="0.25">
      <c r="A7" s="6" t="s">
        <v>5</v>
      </c>
      <c r="B7" s="10">
        <v>921441</v>
      </c>
      <c r="C7" s="10">
        <v>1250000</v>
      </c>
      <c r="D7" s="7" t="s">
        <v>7</v>
      </c>
    </row>
    <row r="8" spans="1:7" x14ac:dyDescent="0.25">
      <c r="A8" s="9" t="s">
        <v>15</v>
      </c>
      <c r="B8" s="15">
        <f>SUM(B3:B7)</f>
        <v>1630398</v>
      </c>
      <c r="C8" s="15">
        <f>SUM(C3:C7)</f>
        <v>2850000</v>
      </c>
      <c r="D8" s="8"/>
    </row>
    <row r="10" spans="1:7" x14ac:dyDescent="0.25">
      <c r="A10" s="3"/>
      <c r="B10" s="2"/>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F169E-8E48-41AD-A39C-D8CD4CB030FF}">
  <dimension ref="A1:D8"/>
  <sheetViews>
    <sheetView workbookViewId="0">
      <selection activeCell="E8" sqref="E8"/>
    </sheetView>
  </sheetViews>
  <sheetFormatPr defaultRowHeight="15" x14ac:dyDescent="0.25"/>
  <cols>
    <col min="1" max="1" width="11.140625" customWidth="1"/>
    <col min="2" max="2" width="15.140625" customWidth="1"/>
    <col min="3" max="3" width="11" bestFit="1" customWidth="1"/>
    <col min="4" max="4" width="25.85546875" customWidth="1"/>
    <col min="5" max="5" width="32.42578125" customWidth="1"/>
  </cols>
  <sheetData>
    <row r="1" spans="1:4" x14ac:dyDescent="0.25">
      <c r="A1" s="22" t="s">
        <v>16</v>
      </c>
      <c r="B1" s="23"/>
      <c r="C1" s="23"/>
      <c r="D1" s="24"/>
    </row>
    <row r="2" spans="1:4" ht="45" x14ac:dyDescent="0.25">
      <c r="A2" s="4" t="s">
        <v>0</v>
      </c>
      <c r="B2" s="5" t="s">
        <v>14</v>
      </c>
      <c r="C2" s="5" t="s">
        <v>1</v>
      </c>
      <c r="D2" s="5" t="s">
        <v>6</v>
      </c>
    </row>
    <row r="3" spans="1:4" ht="45" x14ac:dyDescent="0.25">
      <c r="A3" s="6" t="s">
        <v>13</v>
      </c>
      <c r="B3" s="10">
        <v>379141</v>
      </c>
      <c r="C3" s="10">
        <v>100000</v>
      </c>
      <c r="D3" s="7" t="s">
        <v>3</v>
      </c>
    </row>
    <row r="4" spans="1:4" ht="45" x14ac:dyDescent="0.25">
      <c r="A4" s="11" t="s">
        <v>11</v>
      </c>
      <c r="B4" s="12">
        <v>289051</v>
      </c>
      <c r="C4" s="12">
        <v>500000</v>
      </c>
      <c r="D4" s="13" t="s">
        <v>10</v>
      </c>
    </row>
    <row r="5" spans="1:4" ht="30" x14ac:dyDescent="0.25">
      <c r="A5" s="6" t="s">
        <v>4</v>
      </c>
      <c r="B5" s="10">
        <v>132156</v>
      </c>
      <c r="C5" s="10">
        <v>500000</v>
      </c>
      <c r="D5" s="7" t="s">
        <v>8</v>
      </c>
    </row>
    <row r="6" spans="1:4" ht="45" x14ac:dyDescent="0.25">
      <c r="A6" s="11" t="s">
        <v>12</v>
      </c>
      <c r="B6" s="12">
        <v>212237</v>
      </c>
      <c r="C6" s="12">
        <v>500000</v>
      </c>
      <c r="D6" s="13" t="s">
        <v>9</v>
      </c>
    </row>
    <row r="7" spans="1:4" ht="75" x14ac:dyDescent="0.25">
      <c r="A7" s="6" t="s">
        <v>5</v>
      </c>
      <c r="B7" s="10">
        <v>841441</v>
      </c>
      <c r="C7" s="10">
        <v>1250000</v>
      </c>
      <c r="D7" s="7" t="s">
        <v>7</v>
      </c>
    </row>
    <row r="8" spans="1:4" x14ac:dyDescent="0.25">
      <c r="A8" s="9" t="s">
        <v>15</v>
      </c>
      <c r="B8" s="15">
        <f>SUM(B3:B7)</f>
        <v>1854026</v>
      </c>
      <c r="C8" s="15">
        <f>SUM(C3:C7)</f>
        <v>2850000</v>
      </c>
      <c r="D8" s="8"/>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31595-39FD-4A89-9385-D6F7088EE44E}">
  <dimension ref="A1:D8"/>
  <sheetViews>
    <sheetView tabSelected="1" zoomScaleNormal="100" workbookViewId="0">
      <selection activeCell="D7" sqref="D7"/>
    </sheetView>
  </sheetViews>
  <sheetFormatPr defaultRowHeight="15" x14ac:dyDescent="0.25"/>
  <cols>
    <col min="1" max="1" width="16" customWidth="1"/>
    <col min="2" max="2" width="13.140625" customWidth="1"/>
    <col min="3" max="3" width="14.42578125" customWidth="1"/>
    <col min="4" max="4" width="43.28515625" customWidth="1"/>
  </cols>
  <sheetData>
    <row r="1" spans="1:4" x14ac:dyDescent="0.25">
      <c r="A1" s="22" t="s">
        <v>57</v>
      </c>
      <c r="B1" s="23"/>
      <c r="C1" s="23"/>
      <c r="D1" s="24"/>
    </row>
    <row r="2" spans="1:4" ht="30" x14ac:dyDescent="0.25">
      <c r="A2" s="4" t="s">
        <v>0</v>
      </c>
      <c r="B2" s="5" t="s">
        <v>14</v>
      </c>
      <c r="C2" s="5" t="s">
        <v>1</v>
      </c>
      <c r="D2" s="5" t="s">
        <v>6</v>
      </c>
    </row>
    <row r="3" spans="1:4" ht="45" x14ac:dyDescent="0.25">
      <c r="A3" s="6" t="s">
        <v>13</v>
      </c>
      <c r="B3" s="10">
        <v>68105</v>
      </c>
      <c r="C3" s="10">
        <v>100000</v>
      </c>
      <c r="D3" s="7" t="s">
        <v>3</v>
      </c>
    </row>
    <row r="4" spans="1:4" ht="30" x14ac:dyDescent="0.25">
      <c r="A4" s="11" t="s">
        <v>11</v>
      </c>
      <c r="B4" s="12">
        <v>289270</v>
      </c>
      <c r="C4" s="12">
        <v>500000</v>
      </c>
      <c r="D4" s="13" t="s">
        <v>10</v>
      </c>
    </row>
    <row r="5" spans="1:4" x14ac:dyDescent="0.25">
      <c r="A5" s="6" t="s">
        <v>4</v>
      </c>
      <c r="B5" s="10">
        <v>132156</v>
      </c>
      <c r="C5" s="10">
        <v>500000</v>
      </c>
      <c r="D5" s="7" t="s">
        <v>8</v>
      </c>
    </row>
    <row r="6" spans="1:4" ht="135" x14ac:dyDescent="0.25">
      <c r="A6" s="11" t="s">
        <v>12</v>
      </c>
      <c r="B6" s="12">
        <v>212237</v>
      </c>
      <c r="C6" s="12">
        <v>500000</v>
      </c>
      <c r="D6" s="13" t="s">
        <v>58</v>
      </c>
    </row>
    <row r="7" spans="1:4" ht="45" x14ac:dyDescent="0.25">
      <c r="A7" s="6" t="s">
        <v>5</v>
      </c>
      <c r="B7" s="10">
        <v>1141441</v>
      </c>
      <c r="C7" s="10">
        <v>1250000</v>
      </c>
      <c r="D7" s="7" t="s">
        <v>7</v>
      </c>
    </row>
    <row r="8" spans="1:4" x14ac:dyDescent="0.25">
      <c r="A8" s="9" t="s">
        <v>15</v>
      </c>
      <c r="B8" s="15">
        <f>SUM(B3:B7)</f>
        <v>1843209</v>
      </c>
      <c r="C8" s="15">
        <f>SUM(C3:C7)</f>
        <v>2850000</v>
      </c>
      <c r="D8" s="8"/>
    </row>
  </sheetData>
  <mergeCells count="1">
    <mergeCell ref="A1:D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Earmarked Reserves</vt:lpstr>
      <vt:lpstr>31st March 2025</vt:lpstr>
      <vt:lpstr>30th April 2025</vt:lpstr>
      <vt:lpstr>31st May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O'Sullivan</dc:creator>
  <cp:lastModifiedBy>Lisa O'Sullivan</cp:lastModifiedBy>
  <cp:lastPrinted>2024-10-03T10:43:58Z</cp:lastPrinted>
  <dcterms:created xsi:type="dcterms:W3CDTF">2024-02-02T10:01:59Z</dcterms:created>
  <dcterms:modified xsi:type="dcterms:W3CDTF">2025-06-06T10:08:07Z</dcterms:modified>
</cp:coreProperties>
</file>